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32B3214B-41F6-4E41-9EA2-FA1558A9D5B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D38" i="1"/>
  <c r="E38" i="1"/>
  <c r="F38" i="1" l="1"/>
</calcChain>
</file>

<file path=xl/sharedStrings.xml><?xml version="1.0" encoding="utf-8"?>
<sst xmlns="http://schemas.openxmlformats.org/spreadsheetml/2006/main" count="139" uniqueCount="101">
  <si>
    <t>PROV</t>
  </si>
  <si>
    <t>COMUNE</t>
  </si>
  <si>
    <t>IMPORTO FINANZIAMENTO</t>
  </si>
  <si>
    <t>ACCONTO 50%</t>
  </si>
  <si>
    <t>TOTALE</t>
  </si>
  <si>
    <t>IMPORTO 
PROGETTO</t>
  </si>
  <si>
    <t>DENOMINAZIONE
ORGANIZZAZIONE</t>
  </si>
  <si>
    <t>REGIONE PIEMONTE</t>
  </si>
  <si>
    <t>TO</t>
  </si>
  <si>
    <t>TORINO</t>
  </si>
  <si>
    <t>COORDINAMENTO REGIONALE VOLONTARIATO P.C. PIEMONTE</t>
  </si>
  <si>
    <t xml:space="preserve">A.V.A. ASSOCIAZIONE VOLONTARI ALPINI </t>
  </si>
  <si>
    <t>COORDINAMENTO TERRITORIALE VOLONTARIATO P.C.VERBANO-CUSIO-OSSOLA</t>
  </si>
  <si>
    <t>VB</t>
  </si>
  <si>
    <t>VERBANIA</t>
  </si>
  <si>
    <t>ASSOCIAZIONE PROTEZIONE CIVILE "LA FENICE" ODV</t>
  </si>
  <si>
    <t>FAVRIA</t>
  </si>
  <si>
    <t>COORDINAMENTO SEZIONI PIEMONTESI ASSOCIAZIONE NAZIONALE ALPINI</t>
  </si>
  <si>
    <t>CORPO VOLONTARI ANTINCENDI BOSCHIVI PIEMONTE</t>
  </si>
  <si>
    <t>NUCLEO PROVINCIALE PROTEZIONE CIVILE A.N.C. ALESSANDRIA</t>
  </si>
  <si>
    <t>AL</t>
  </si>
  <si>
    <t>ACQUI TERME</t>
  </si>
  <si>
    <t>NUCLEO PROVINCIALE PROTEZIONE CIVILE A.N.C. CUNEO</t>
  </si>
  <si>
    <t>CN</t>
  </si>
  <si>
    <t>ALBA</t>
  </si>
  <si>
    <t>COORDINAMENTO PROTEZIONE CIVILE A.N.C. REGIONE PIEMONTE</t>
  </si>
  <si>
    <t>ANPAS – COMITATO REGIONALE PIEMONTE</t>
  </si>
  <si>
    <t>GRUGLIASCO</t>
  </si>
  <si>
    <t>CRI – COMITATO DI CRESCENTINO ODV</t>
  </si>
  <si>
    <t>VC</t>
  </si>
  <si>
    <t>CRESCENTINO</t>
  </si>
  <si>
    <t>CRI – COMITATO DI BORGOSESIA ODV</t>
  </si>
  <si>
    <t>BORGOSESIA</t>
  </si>
  <si>
    <t>CRI – COMITATO DI GAVI LIGURE ODV</t>
  </si>
  <si>
    <t>GAVI</t>
  </si>
  <si>
    <t>CRI – COMITATO DI VILLAR DORA ODV</t>
  </si>
  <si>
    <t>VILLAR DORA</t>
  </si>
  <si>
    <t>CRI – COMITATO DI SUSA ODV</t>
  </si>
  <si>
    <t>SUSA</t>
  </si>
  <si>
    <t>CRI – COMITATO DI IVREA ODV</t>
  </si>
  <si>
    <t>IVREA</t>
  </si>
  <si>
    <t>CRI – COMITATO DI GIAVENO ODV</t>
  </si>
  <si>
    <t>GIAVENO</t>
  </si>
  <si>
    <t>CRI – COMITATO DI CASSINE ODV</t>
  </si>
  <si>
    <t>CASSINE</t>
  </si>
  <si>
    <t>CRI – COMITATO DI CANELLI ODV</t>
  </si>
  <si>
    <t>AT</t>
  </si>
  <si>
    <t>CANELLI</t>
  </si>
  <si>
    <t>CRI – COMITATO DI TORINO ODV</t>
  </si>
  <si>
    <t>CRI – COMITATO DI CASALE MONFERRATO ODV</t>
  </si>
  <si>
    <t>CASALE MONFERRATO</t>
  </si>
  <si>
    <t>CRI – COMITATO DI ASTI ODV</t>
  </si>
  <si>
    <t>ASTI</t>
  </si>
  <si>
    <t>CRI – COMITATO DI SETTIMO TORINESE ODV</t>
  </si>
  <si>
    <t>SETTIMO TORINESE</t>
  </si>
  <si>
    <t>CRI – COMITATO DI CASTELLAMONTE ODV</t>
  </si>
  <si>
    <t>CASTELLAMONTE</t>
  </si>
  <si>
    <t>CRI – COMITATO DI SANTENA ODV</t>
  </si>
  <si>
    <t>SANTENA</t>
  </si>
  <si>
    <t>CRI – COMITATO DI FIANO ODV</t>
  </si>
  <si>
    <t>FIANO</t>
  </si>
  <si>
    <t>CRI – COMITATO DI SAN FRANCESCO AL CAMPO ODV</t>
  </si>
  <si>
    <t>SAN FRANCESCO AL CAMPO</t>
  </si>
  <si>
    <t>CRI – COMITATO DI TORTONA ODV</t>
  </si>
  <si>
    <t>TORTONA</t>
  </si>
  <si>
    <t>CRI – COMITATO DI MONCALIERI ODV</t>
  </si>
  <si>
    <t>MONCALIERI</t>
  </si>
  <si>
    <t>CRI – COMITATO DI TROFARELLO ODV</t>
  </si>
  <si>
    <t>TROFARELLO</t>
  </si>
  <si>
    <t>CRI – COMITATO DI VERCELLI ODV</t>
  </si>
  <si>
    <t>VERCELLI</t>
  </si>
  <si>
    <t>CROCE ROSSA ITALIANA – COMITATO REGIONALE DEL PIEMONTE ODV</t>
  </si>
  <si>
    <t>GRUPPO COMUNALE P.C. ALESSANDRIA</t>
  </si>
  <si>
    <t>ALESSANDRIA</t>
  </si>
  <si>
    <t>GRUPPO COMUNALE P.C. BERGAMASCO (AL)</t>
  </si>
  <si>
    <t>BERGAMASCO</t>
  </si>
  <si>
    <t>CODICE FISCALE</t>
  </si>
  <si>
    <t>97741550012</t>
  </si>
  <si>
    <t>05594350018</t>
  </si>
  <si>
    <t>02556360028</t>
  </si>
  <si>
    <t>02556350029</t>
  </si>
  <si>
    <t>02423580063</t>
  </si>
  <si>
    <t>11053520018</t>
  </si>
  <si>
    <t>11053020019</t>
  </si>
  <si>
    <t>09304385001</t>
  </si>
  <si>
    <t>11054010019</t>
  </si>
  <si>
    <t>02421700069</t>
  </si>
  <si>
    <t>01558720056</t>
  </si>
  <si>
    <t>11053700016</t>
  </si>
  <si>
    <t>02422280061</t>
  </si>
  <si>
    <t>01558240055</t>
  </si>
  <si>
    <t>11053110018</t>
  </si>
  <si>
    <t>11053100019</t>
  </si>
  <si>
    <t>11057430016</t>
  </si>
  <si>
    <t>11053120017</t>
  </si>
  <si>
    <t>11053490014</t>
  </si>
  <si>
    <t>11054130015</t>
  </si>
  <si>
    <t>02556340020</t>
  </si>
  <si>
    <t>13669721006</t>
  </si>
  <si>
    <t>00429440068</t>
  </si>
  <si>
    <t>00431930064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</si>
</sst>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&quot; &quot;#,##0.00;[Red]&quot;-&quot;[$€-410]&quot; &quot;#,##0.00"/>
    <numFmt numFmtId="165" formatCode="[$-410]General"/>
  </numFmts>
  <fonts count="5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1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165" fontId="3" fillId="0" borderId="0" applyBorder="0" applyProtection="0"/>
    <xf numFmtId="0" fontId="4" fillId="0" borderId="0" applyNumberFormat="0" applyBorder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4" fontId="2" fillId="0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</cellXfs>
  <cellStyles count="3">
    <cellStyle name="Normale" xfId="0" builtinId="0"/>
    <cellStyle name="Normale 2" xfId="1" xr:uid="{00000000-0005-0000-0000-000001000000}"/>
    <cellStyle name="Normale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Normal="100" workbookViewId="0">
      <selection activeCell="E45" sqref="E45"/>
    </sheetView>
  </sheetViews>
  <sheetFormatPr defaultRowHeight="15.75"/>
  <cols>
    <col min="1" max="1" width="50.7109375" style="8" customWidth="1"/>
    <col min="2" max="2" width="8.7109375" customWidth="1"/>
    <col min="3" max="3" width="21.5703125" customWidth="1"/>
    <col min="4" max="6" width="20.7109375" customWidth="1"/>
    <col min="7" max="7" width="17.85546875" style="12" customWidth="1"/>
  </cols>
  <sheetData>
    <row r="1" spans="1:7">
      <c r="A1" s="16" t="s">
        <v>7</v>
      </c>
      <c r="B1" s="17"/>
      <c r="C1" s="17"/>
      <c r="D1" s="17"/>
      <c r="E1" s="17"/>
      <c r="F1" s="18"/>
    </row>
    <row r="2" spans="1:7" ht="31.5">
      <c r="A2" s="1" t="s">
        <v>6</v>
      </c>
      <c r="B2" s="1" t="s">
        <v>0</v>
      </c>
      <c r="C2" s="1" t="s">
        <v>1</v>
      </c>
      <c r="D2" s="2" t="s">
        <v>5</v>
      </c>
      <c r="E2" s="2" t="s">
        <v>2</v>
      </c>
      <c r="F2" s="11" t="s">
        <v>3</v>
      </c>
      <c r="G2" s="13" t="s">
        <v>76</v>
      </c>
    </row>
    <row r="3" spans="1:7">
      <c r="A3" s="3" t="s">
        <v>7</v>
      </c>
      <c r="B3" s="4" t="s">
        <v>8</v>
      </c>
      <c r="C3" s="5" t="s">
        <v>9</v>
      </c>
      <c r="D3" s="6">
        <v>403756.1</v>
      </c>
      <c r="E3" s="6">
        <v>403756.1</v>
      </c>
      <c r="F3" s="9">
        <f t="shared" ref="F3:F37" si="0">ROUND((E3*50%),2)</f>
        <v>201878.05</v>
      </c>
      <c r="G3" s="14">
        <v>80087670016</v>
      </c>
    </row>
    <row r="4" spans="1:7" ht="31.5">
      <c r="A4" s="3" t="s">
        <v>10</v>
      </c>
      <c r="B4" s="4" t="s">
        <v>8</v>
      </c>
      <c r="C4" s="5" t="s">
        <v>9</v>
      </c>
      <c r="D4" s="6">
        <v>313909.76000000001</v>
      </c>
      <c r="E4" s="6">
        <v>313909.76000000001</v>
      </c>
      <c r="F4" s="9">
        <f t="shared" si="0"/>
        <v>156954.88</v>
      </c>
      <c r="G4" s="14" t="s">
        <v>77</v>
      </c>
    </row>
    <row r="5" spans="1:7">
      <c r="A5" s="3" t="s">
        <v>11</v>
      </c>
      <c r="B5" s="4" t="s">
        <v>8</v>
      </c>
      <c r="C5" s="5" t="s">
        <v>9</v>
      </c>
      <c r="D5" s="6">
        <v>26000</v>
      </c>
      <c r="E5" s="6">
        <v>26000</v>
      </c>
      <c r="F5" s="9">
        <f t="shared" si="0"/>
        <v>13000</v>
      </c>
      <c r="G5" s="14">
        <v>94031520011</v>
      </c>
    </row>
    <row r="6" spans="1:7" ht="47.25">
      <c r="A6" s="3" t="s">
        <v>12</v>
      </c>
      <c r="B6" s="4" t="s">
        <v>13</v>
      </c>
      <c r="C6" s="5" t="s">
        <v>14</v>
      </c>
      <c r="D6" s="6">
        <v>42700</v>
      </c>
      <c r="E6" s="6">
        <v>42700</v>
      </c>
      <c r="F6" s="9">
        <f t="shared" si="0"/>
        <v>21350</v>
      </c>
      <c r="G6" s="14">
        <v>93021610030</v>
      </c>
    </row>
    <row r="7" spans="1:7" ht="31.5">
      <c r="A7" s="3" t="s">
        <v>15</v>
      </c>
      <c r="B7" s="4" t="s">
        <v>8</v>
      </c>
      <c r="C7" s="5" t="s">
        <v>16</v>
      </c>
      <c r="D7" s="6">
        <v>42700</v>
      </c>
      <c r="E7" s="6">
        <v>42700</v>
      </c>
      <c r="F7" s="9">
        <f t="shared" si="0"/>
        <v>21350</v>
      </c>
      <c r="G7" s="14">
        <v>95016090011</v>
      </c>
    </row>
    <row r="8" spans="1:7" ht="31.5">
      <c r="A8" s="3" t="s">
        <v>17</v>
      </c>
      <c r="B8" s="4" t="s">
        <v>8</v>
      </c>
      <c r="C8" s="5" t="s">
        <v>9</v>
      </c>
      <c r="D8" s="6">
        <v>40000</v>
      </c>
      <c r="E8" s="6">
        <v>40000</v>
      </c>
      <c r="F8" s="9">
        <f t="shared" si="0"/>
        <v>20000</v>
      </c>
      <c r="G8" s="14">
        <v>96047950066</v>
      </c>
    </row>
    <row r="9" spans="1:7" ht="31.5">
      <c r="A9" s="3" t="s">
        <v>18</v>
      </c>
      <c r="B9" s="4" t="s">
        <v>8</v>
      </c>
      <c r="C9" s="5" t="s">
        <v>9</v>
      </c>
      <c r="D9" s="6">
        <v>82734</v>
      </c>
      <c r="E9" s="6">
        <v>82734</v>
      </c>
      <c r="F9" s="9">
        <f t="shared" si="0"/>
        <v>41367</v>
      </c>
      <c r="G9" s="14">
        <v>97557720014</v>
      </c>
    </row>
    <row r="10" spans="1:7" ht="31.5">
      <c r="A10" s="3" t="s">
        <v>19</v>
      </c>
      <c r="B10" s="4" t="s">
        <v>20</v>
      </c>
      <c r="C10" s="5" t="s">
        <v>21</v>
      </c>
      <c r="D10" s="6">
        <v>17000</v>
      </c>
      <c r="E10" s="6">
        <v>17000</v>
      </c>
      <c r="F10" s="9">
        <f t="shared" si="0"/>
        <v>8500</v>
      </c>
      <c r="G10" s="14">
        <v>90018580069</v>
      </c>
    </row>
    <row r="11" spans="1:7" ht="31.5">
      <c r="A11" s="3" t="s">
        <v>22</v>
      </c>
      <c r="B11" s="4" t="s">
        <v>23</v>
      </c>
      <c r="C11" s="5" t="s">
        <v>24</v>
      </c>
      <c r="D11" s="6">
        <v>17000</v>
      </c>
      <c r="E11" s="6">
        <v>17000</v>
      </c>
      <c r="F11" s="9">
        <f t="shared" si="0"/>
        <v>8500</v>
      </c>
      <c r="G11" s="14">
        <v>90036460047</v>
      </c>
    </row>
    <row r="12" spans="1:7" ht="31.5">
      <c r="A12" s="3" t="s">
        <v>25</v>
      </c>
      <c r="B12" s="4" t="s">
        <v>8</v>
      </c>
      <c r="C12" s="5" t="s">
        <v>9</v>
      </c>
      <c r="D12" s="6">
        <v>5895.57</v>
      </c>
      <c r="E12" s="6">
        <v>5895.57</v>
      </c>
      <c r="F12" s="9">
        <f t="shared" si="0"/>
        <v>2947.79</v>
      </c>
      <c r="G12" s="14">
        <v>90036460047</v>
      </c>
    </row>
    <row r="13" spans="1:7" ht="31.5">
      <c r="A13" s="3" t="s">
        <v>26</v>
      </c>
      <c r="B13" s="4" t="s">
        <v>8</v>
      </c>
      <c r="C13" s="5" t="s">
        <v>27</v>
      </c>
      <c r="D13" s="6">
        <v>6121.29</v>
      </c>
      <c r="E13" s="6">
        <v>6121.29</v>
      </c>
      <c r="F13" s="9">
        <f t="shared" si="0"/>
        <v>3060.65</v>
      </c>
      <c r="G13" s="14" t="s">
        <v>78</v>
      </c>
    </row>
    <row r="14" spans="1:7">
      <c r="A14" s="3" t="s">
        <v>28</v>
      </c>
      <c r="B14" s="4" t="s">
        <v>29</v>
      </c>
      <c r="C14" s="5" t="s">
        <v>30</v>
      </c>
      <c r="D14" s="6">
        <v>1329.8</v>
      </c>
      <c r="E14" s="6">
        <v>1329.8</v>
      </c>
      <c r="F14" s="9">
        <f t="shared" si="0"/>
        <v>664.9</v>
      </c>
      <c r="G14" s="14" t="s">
        <v>79</v>
      </c>
    </row>
    <row r="15" spans="1:7">
      <c r="A15" s="3" t="s">
        <v>31</v>
      </c>
      <c r="B15" s="4" t="s">
        <v>29</v>
      </c>
      <c r="C15" s="5" t="s">
        <v>32</v>
      </c>
      <c r="D15" s="6">
        <v>2103.16</v>
      </c>
      <c r="E15" s="6">
        <v>2103.16</v>
      </c>
      <c r="F15" s="9">
        <f t="shared" si="0"/>
        <v>1051.58</v>
      </c>
      <c r="G15" s="14" t="s">
        <v>80</v>
      </c>
    </row>
    <row r="16" spans="1:7">
      <c r="A16" s="3" t="s">
        <v>33</v>
      </c>
      <c r="B16" s="4" t="s">
        <v>20</v>
      </c>
      <c r="C16" s="5" t="s">
        <v>34</v>
      </c>
      <c r="D16" s="6">
        <v>270</v>
      </c>
      <c r="E16" s="6">
        <v>270</v>
      </c>
      <c r="F16" s="9">
        <f t="shared" si="0"/>
        <v>135</v>
      </c>
      <c r="G16" s="14" t="s">
        <v>81</v>
      </c>
    </row>
    <row r="17" spans="1:7">
      <c r="A17" s="3" t="s">
        <v>35</v>
      </c>
      <c r="B17" s="4" t="s">
        <v>8</v>
      </c>
      <c r="C17" s="5" t="s">
        <v>36</v>
      </c>
      <c r="D17" s="6">
        <v>20681.240000000002</v>
      </c>
      <c r="E17" s="6">
        <v>20681.240000000002</v>
      </c>
      <c r="F17" s="9">
        <f t="shared" si="0"/>
        <v>10340.620000000001</v>
      </c>
      <c r="G17" s="14" t="s">
        <v>82</v>
      </c>
    </row>
    <row r="18" spans="1:7">
      <c r="A18" s="3" t="s">
        <v>37</v>
      </c>
      <c r="B18" s="4" t="s">
        <v>8</v>
      </c>
      <c r="C18" s="5" t="s">
        <v>38</v>
      </c>
      <c r="D18" s="6">
        <v>18642.11</v>
      </c>
      <c r="E18" s="6">
        <v>18642.11</v>
      </c>
      <c r="F18" s="9">
        <f t="shared" si="0"/>
        <v>9321.06</v>
      </c>
      <c r="G18" s="14" t="s">
        <v>83</v>
      </c>
    </row>
    <row r="19" spans="1:7">
      <c r="A19" s="3" t="s">
        <v>39</v>
      </c>
      <c r="B19" s="4" t="s">
        <v>8</v>
      </c>
      <c r="C19" s="5" t="s">
        <v>40</v>
      </c>
      <c r="D19" s="6">
        <v>10178.9</v>
      </c>
      <c r="E19" s="6">
        <v>10178.9</v>
      </c>
      <c r="F19" s="9">
        <f t="shared" si="0"/>
        <v>5089.45</v>
      </c>
      <c r="G19" s="14" t="s">
        <v>84</v>
      </c>
    </row>
    <row r="20" spans="1:7">
      <c r="A20" s="3" t="s">
        <v>41</v>
      </c>
      <c r="B20" s="4" t="s">
        <v>8</v>
      </c>
      <c r="C20" s="5" t="s">
        <v>42</v>
      </c>
      <c r="D20" s="6">
        <v>1666.52</v>
      </c>
      <c r="E20" s="6">
        <v>1666.52</v>
      </c>
      <c r="F20" s="9">
        <f t="shared" si="0"/>
        <v>833.26</v>
      </c>
      <c r="G20" s="14" t="s">
        <v>85</v>
      </c>
    </row>
    <row r="21" spans="1:7">
      <c r="A21" s="3" t="s">
        <v>43</v>
      </c>
      <c r="B21" s="4" t="s">
        <v>8</v>
      </c>
      <c r="C21" s="5" t="s">
        <v>44</v>
      </c>
      <c r="D21" s="6">
        <v>69840</v>
      </c>
      <c r="E21" s="6">
        <v>69840</v>
      </c>
      <c r="F21" s="9">
        <f t="shared" si="0"/>
        <v>34920</v>
      </c>
      <c r="G21" s="14" t="s">
        <v>86</v>
      </c>
    </row>
    <row r="22" spans="1:7">
      <c r="A22" s="3" t="s">
        <v>45</v>
      </c>
      <c r="B22" s="4" t="s">
        <v>46</v>
      </c>
      <c r="C22" s="5" t="s">
        <v>47</v>
      </c>
      <c r="D22" s="6">
        <v>5210.62</v>
      </c>
      <c r="E22" s="6">
        <v>5210.62</v>
      </c>
      <c r="F22" s="9">
        <f t="shared" si="0"/>
        <v>2605.31</v>
      </c>
      <c r="G22" s="14" t="s">
        <v>87</v>
      </c>
    </row>
    <row r="23" spans="1:7">
      <c r="A23" s="3" t="s">
        <v>48</v>
      </c>
      <c r="B23" s="4" t="s">
        <v>8</v>
      </c>
      <c r="C23" s="5" t="s">
        <v>9</v>
      </c>
      <c r="D23" s="6">
        <v>19889.900000000001</v>
      </c>
      <c r="E23" s="6">
        <v>19889.900000000001</v>
      </c>
      <c r="F23" s="9">
        <f t="shared" si="0"/>
        <v>9944.9500000000007</v>
      </c>
      <c r="G23" s="14" t="s">
        <v>88</v>
      </c>
    </row>
    <row r="24" spans="1:7" ht="31.5">
      <c r="A24" s="3" t="s">
        <v>49</v>
      </c>
      <c r="B24" s="4" t="s">
        <v>20</v>
      </c>
      <c r="C24" s="5" t="s">
        <v>50</v>
      </c>
      <c r="D24" s="6">
        <v>51653.72</v>
      </c>
      <c r="E24" s="6">
        <v>51653.72</v>
      </c>
      <c r="F24" s="9">
        <f t="shared" si="0"/>
        <v>25826.86</v>
      </c>
      <c r="G24" s="14" t="s">
        <v>89</v>
      </c>
    </row>
    <row r="25" spans="1:7">
      <c r="A25" s="3" t="s">
        <v>51</v>
      </c>
      <c r="B25" s="4" t="s">
        <v>46</v>
      </c>
      <c r="C25" s="5" t="s">
        <v>52</v>
      </c>
      <c r="D25" s="6">
        <v>10000</v>
      </c>
      <c r="E25" s="6">
        <v>10000</v>
      </c>
      <c r="F25" s="9">
        <f t="shared" si="0"/>
        <v>5000</v>
      </c>
      <c r="G25" s="14" t="s">
        <v>90</v>
      </c>
    </row>
    <row r="26" spans="1:7" ht="31.5">
      <c r="A26" s="3" t="s">
        <v>53</v>
      </c>
      <c r="B26" s="4" t="s">
        <v>8</v>
      </c>
      <c r="C26" s="5" t="s">
        <v>54</v>
      </c>
      <c r="D26" s="6">
        <v>7692.1</v>
      </c>
      <c r="E26" s="6">
        <v>7692.1</v>
      </c>
      <c r="F26" s="9">
        <f t="shared" si="0"/>
        <v>3846.05</v>
      </c>
      <c r="G26" s="14" t="s">
        <v>91</v>
      </c>
    </row>
    <row r="27" spans="1:7" ht="31.5">
      <c r="A27" s="3" t="s">
        <v>55</v>
      </c>
      <c r="B27" s="4" t="s">
        <v>8</v>
      </c>
      <c r="C27" s="5" t="s">
        <v>56</v>
      </c>
      <c r="D27" s="6">
        <v>9195.06</v>
      </c>
      <c r="E27" s="6">
        <v>9195.06</v>
      </c>
      <c r="F27" s="9">
        <f t="shared" si="0"/>
        <v>4597.53</v>
      </c>
      <c r="G27" s="14" t="s">
        <v>91</v>
      </c>
    </row>
    <row r="28" spans="1:7">
      <c r="A28" s="3" t="s">
        <v>57</v>
      </c>
      <c r="B28" s="4" t="s">
        <v>8</v>
      </c>
      <c r="C28" s="5" t="s">
        <v>58</v>
      </c>
      <c r="D28" s="6">
        <v>817.4</v>
      </c>
      <c r="E28" s="6">
        <v>817.4</v>
      </c>
      <c r="F28" s="9">
        <f t="shared" si="0"/>
        <v>408.7</v>
      </c>
      <c r="G28" s="14" t="s">
        <v>92</v>
      </c>
    </row>
    <row r="29" spans="1:7">
      <c r="A29" s="3" t="s">
        <v>59</v>
      </c>
      <c r="B29" s="4" t="s">
        <v>8</v>
      </c>
      <c r="C29" s="5" t="s">
        <v>60</v>
      </c>
      <c r="D29" s="6">
        <v>1090.9100000000001</v>
      </c>
      <c r="E29" s="6">
        <v>1090.9100000000001</v>
      </c>
      <c r="F29" s="9">
        <f t="shared" si="0"/>
        <v>545.46</v>
      </c>
      <c r="G29" s="14" t="s">
        <v>93</v>
      </c>
    </row>
    <row r="30" spans="1:7" ht="31.5">
      <c r="A30" s="3" t="s">
        <v>61</v>
      </c>
      <c r="B30" s="4" t="s">
        <v>8</v>
      </c>
      <c r="C30" s="5" t="s">
        <v>62</v>
      </c>
      <c r="D30" s="6">
        <v>1364</v>
      </c>
      <c r="E30" s="6">
        <v>1364</v>
      </c>
      <c r="F30" s="9">
        <f t="shared" si="0"/>
        <v>682</v>
      </c>
      <c r="G30" s="14" t="s">
        <v>94</v>
      </c>
    </row>
    <row r="31" spans="1:7">
      <c r="A31" s="3" t="s">
        <v>63</v>
      </c>
      <c r="B31" s="4" t="s">
        <v>20</v>
      </c>
      <c r="C31" s="5" t="s">
        <v>64</v>
      </c>
      <c r="D31" s="6">
        <v>10000</v>
      </c>
      <c r="E31" s="6">
        <v>10000</v>
      </c>
      <c r="F31" s="9">
        <f t="shared" si="0"/>
        <v>5000</v>
      </c>
      <c r="G31" s="14">
        <v>2422510061</v>
      </c>
    </row>
    <row r="32" spans="1:7">
      <c r="A32" s="3" t="s">
        <v>65</v>
      </c>
      <c r="B32" s="4" t="s">
        <v>8</v>
      </c>
      <c r="C32" s="5" t="s">
        <v>66</v>
      </c>
      <c r="D32" s="6">
        <v>17523</v>
      </c>
      <c r="E32" s="6">
        <v>17523</v>
      </c>
      <c r="F32" s="9">
        <f t="shared" si="0"/>
        <v>8761.5</v>
      </c>
      <c r="G32" s="14" t="s">
        <v>95</v>
      </c>
    </row>
    <row r="33" spans="1:7">
      <c r="A33" s="3" t="s">
        <v>67</v>
      </c>
      <c r="B33" s="4" t="s">
        <v>8</v>
      </c>
      <c r="C33" s="5" t="s">
        <v>68</v>
      </c>
      <c r="D33" s="6">
        <v>21163</v>
      </c>
      <c r="E33" s="6">
        <v>21163</v>
      </c>
      <c r="F33" s="9">
        <f t="shared" si="0"/>
        <v>10581.5</v>
      </c>
      <c r="G33" s="14" t="s">
        <v>96</v>
      </c>
    </row>
    <row r="34" spans="1:7">
      <c r="A34" s="3" t="s">
        <v>69</v>
      </c>
      <c r="B34" s="4" t="s">
        <v>29</v>
      </c>
      <c r="C34" s="5" t="s">
        <v>70</v>
      </c>
      <c r="D34" s="6">
        <v>25000</v>
      </c>
      <c r="E34" s="6">
        <v>25000</v>
      </c>
      <c r="F34" s="9">
        <f t="shared" si="0"/>
        <v>12500</v>
      </c>
      <c r="G34" s="14" t="s">
        <v>97</v>
      </c>
    </row>
    <row r="35" spans="1:7" ht="31.5">
      <c r="A35" s="3" t="s">
        <v>71</v>
      </c>
      <c r="B35" s="4" t="s">
        <v>8</v>
      </c>
      <c r="C35" s="5" t="s">
        <v>9</v>
      </c>
      <c r="D35" s="6">
        <v>7000</v>
      </c>
      <c r="E35" s="6">
        <v>7000</v>
      </c>
      <c r="F35" s="9">
        <f t="shared" si="0"/>
        <v>3500</v>
      </c>
      <c r="G35" s="14" t="s">
        <v>98</v>
      </c>
    </row>
    <row r="36" spans="1:7">
      <c r="A36" s="3" t="s">
        <v>72</v>
      </c>
      <c r="B36" s="4" t="s">
        <v>20</v>
      </c>
      <c r="C36" s="5" t="s">
        <v>73</v>
      </c>
      <c r="D36" s="6">
        <v>18000</v>
      </c>
      <c r="E36" s="6">
        <v>18000</v>
      </c>
      <c r="F36" s="9">
        <f t="shared" si="0"/>
        <v>9000</v>
      </c>
      <c r="G36" s="14" t="s">
        <v>99</v>
      </c>
    </row>
    <row r="37" spans="1:7" ht="31.5">
      <c r="A37" s="3" t="s">
        <v>74</v>
      </c>
      <c r="B37" s="4" t="s">
        <v>20</v>
      </c>
      <c r="C37" s="5" t="s">
        <v>75</v>
      </c>
      <c r="D37" s="6">
        <v>4000</v>
      </c>
      <c r="E37" s="6">
        <v>4000</v>
      </c>
      <c r="F37" s="9">
        <f t="shared" si="0"/>
        <v>2000</v>
      </c>
      <c r="G37" s="14" t="s">
        <v>100</v>
      </c>
    </row>
    <row r="38" spans="1:7">
      <c r="A38" s="19" t="s">
        <v>4</v>
      </c>
      <c r="B38" s="20"/>
      <c r="C38" s="21"/>
      <c r="D38" s="7">
        <f>SUM(D3:D37)</f>
        <v>1332128.1599999999</v>
      </c>
      <c r="E38" s="7">
        <f>SUM(E3:E37)</f>
        <v>1332128.1599999999</v>
      </c>
      <c r="F38" s="10">
        <f>SUM(F3:F37)</f>
        <v>666064.1</v>
      </c>
      <c r="G38" s="15"/>
    </row>
  </sheetData>
  <mergeCells count="2">
    <mergeCell ref="A1:F1"/>
    <mergeCell ref="A38:C38"/>
  </mergeCells>
  <pageMargins left="0.7" right="0.7" top="0.75" bottom="0.75" header="0.3" footer="0.3"/>
  <pageSetup paperSize="9" scale="60" fitToWidth="0" fitToHeight="0" orientation="portrait" r:id="rId1"/>
  <ignoredErrors>
    <ignoredError sqref="G13:G15 G4 G16:G30 G32:G34 G35:G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2023-06-06T17:55:25Z</dcterms:modified>
</cp:coreProperties>
</file>