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olitiche Contrattuali e convenzioni\RICCARDO FABIANI - ROBERTO RAINALDI - STEFANO D'OVIDIO\2023\VARIE\CRISTINA\"/>
    </mc:Choice>
  </mc:AlternateContent>
  <bookViews>
    <workbookView xWindow="0" yWindow="0" windowWidth="19200" windowHeight="11460"/>
  </bookViews>
  <sheets>
    <sheet name="TOSC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F14" i="1"/>
  <c r="F13" i="1"/>
  <c r="F12" i="1"/>
  <c r="F11" i="1"/>
  <c r="F10" i="1"/>
  <c r="F9" i="1"/>
  <c r="F8" i="1"/>
  <c r="F7" i="1"/>
  <c r="F6" i="1"/>
  <c r="F5" i="1"/>
  <c r="F4" i="1"/>
  <c r="F3" i="1"/>
  <c r="F15" i="1" s="1"/>
</calcChain>
</file>

<file path=xl/sharedStrings.xml><?xml version="1.0" encoding="utf-8"?>
<sst xmlns="http://schemas.openxmlformats.org/spreadsheetml/2006/main" count="45" uniqueCount="32">
  <si>
    <t>REGIONE TOSCANA</t>
  </si>
  <si>
    <t xml:space="preserve"> DENOMINAZIONE
ORGANIZZAZIONE</t>
  </si>
  <si>
    <t>PROV</t>
  </si>
  <si>
    <t>COMUNE</t>
  </si>
  <si>
    <t>IMPORTO 
PROGETTO</t>
  </si>
  <si>
    <t>IMPORTO FINANZIAMENTO</t>
  </si>
  <si>
    <t>ACCONTO 50%</t>
  </si>
  <si>
    <t>Codice Fiscale</t>
  </si>
  <si>
    <t>ASSOCIAZIONE NAZIONALE AUTIERI D'ITALIA - SEZIONE GARFAGNANA O.D.V</t>
  </si>
  <si>
    <t>LU</t>
  </si>
  <si>
    <t>CASTELNUOVO GARFAGNANA</t>
  </si>
  <si>
    <t>ANPAS - COMITATO REGIONALE TOSCANO ODV</t>
  </si>
  <si>
    <t>FI</t>
  </si>
  <si>
    <t>FIRENZE</t>
  </si>
  <si>
    <t>FONDAZIONE CISOM - CORPO ITALIANO DI SOCCORSO DELL'ORDINE DI MALTA</t>
  </si>
  <si>
    <t>CROCE ROSSA ITALIANA - COMITATO REGIONALE TOSCANA</t>
  </si>
  <si>
    <t>FEDERAZIONE REGIONALE DELLE MISERICORDIE DELLA TOSCANA</t>
  </si>
  <si>
    <t>ASSOCIAZIONE RADIO FOLLONICA 27 CB/OM - ODV</t>
  </si>
  <si>
    <t>GR</t>
  </si>
  <si>
    <t>FOLLONICA</t>
  </si>
  <si>
    <t>ASSOCIAZIONE  ONLUS "RADIO CLUB AMIATA EST"</t>
  </si>
  <si>
    <t>SI</t>
  </si>
  <si>
    <t xml:space="preserve">ABBADIA SAN SALVATORE </t>
  </si>
  <si>
    <t>GRUPPO DI CHIRURGIA D'URGENZA PER INTERVENTI DI PROTEZIONE CIVILE - "G.C.U. PISA ONLUS"</t>
  </si>
  <si>
    <t>PI</t>
  </si>
  <si>
    <t>PISA</t>
  </si>
  <si>
    <t>LA RACCHETTA ODV</t>
  </si>
  <si>
    <t>SCANDICCI</t>
  </si>
  <si>
    <t>PROCIV SAN GIMINIANO ODV</t>
  </si>
  <si>
    <t>SAN GIMINIANO</t>
  </si>
  <si>
    <t>VAB - VIGILANZA ANTINCENDI BOSCHIVI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</si>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</sst>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410]&quot; &quot;#,##0.00;[Red]&quot;-&quot;[$€-410]&quot; &quot;#,##0.00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4" borderId="4" xfId="0" applyFont="1" applyFill="1" applyBorder="1" applyAlignment="1">
      <alignment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90" zoomScaleNormal="90" workbookViewId="0">
      <selection activeCell="I9" sqref="I9"/>
    </sheetView>
  </sheetViews>
  <sheetFormatPr defaultRowHeight="15.75" x14ac:dyDescent="0.25"/>
  <cols>
    <col min="1" max="1" width="50.7109375" style="23" customWidth="1"/>
    <col min="2" max="2" width="8.7109375" customWidth="1"/>
    <col min="3" max="3" width="21.5703125" customWidth="1"/>
    <col min="4" max="6" width="20.7109375" customWidth="1"/>
    <col min="7" max="7" width="22.140625" style="2" customWidth="1"/>
  </cols>
  <sheetData>
    <row r="1" spans="1:7" x14ac:dyDescent="0.25">
      <c r="A1" s="1" t="s">
        <v>0</v>
      </c>
      <c r="B1" s="1"/>
      <c r="C1" s="1"/>
      <c r="D1" s="1"/>
      <c r="E1" s="1"/>
      <c r="F1" s="1"/>
    </row>
    <row r="2" spans="1:7" ht="31.5" x14ac:dyDescent="0.25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spans="1:7" ht="31.5" x14ac:dyDescent="0.25">
      <c r="A3" s="6" t="s">
        <v>8</v>
      </c>
      <c r="B3" s="7" t="s">
        <v>9</v>
      </c>
      <c r="C3" s="8" t="s">
        <v>10</v>
      </c>
      <c r="D3" s="9">
        <v>45384</v>
      </c>
      <c r="E3" s="9">
        <v>45384</v>
      </c>
      <c r="F3" s="10">
        <f t="shared" ref="F3:F14" si="0">ROUND((E3*50%),2)</f>
        <v>22692</v>
      </c>
      <c r="G3" s="11">
        <v>90004760469</v>
      </c>
    </row>
    <row r="4" spans="1:7" ht="31.5" x14ac:dyDescent="0.25">
      <c r="A4" s="6" t="s">
        <v>11</v>
      </c>
      <c r="B4" s="7" t="s">
        <v>12</v>
      </c>
      <c r="C4" s="12" t="s">
        <v>13</v>
      </c>
      <c r="D4" s="9">
        <v>218563</v>
      </c>
      <c r="E4" s="9">
        <v>218563</v>
      </c>
      <c r="F4" s="10">
        <f t="shared" si="0"/>
        <v>109281.5</v>
      </c>
      <c r="G4" s="11">
        <v>80032990485</v>
      </c>
    </row>
    <row r="5" spans="1:7" ht="31.5" x14ac:dyDescent="0.25">
      <c r="A5" s="6" t="s">
        <v>14</v>
      </c>
      <c r="B5" s="7" t="s">
        <v>12</v>
      </c>
      <c r="C5" s="8" t="s">
        <v>13</v>
      </c>
      <c r="D5" s="9">
        <v>27572</v>
      </c>
      <c r="E5" s="9">
        <v>27572</v>
      </c>
      <c r="F5" s="10">
        <f t="shared" si="0"/>
        <v>13786</v>
      </c>
      <c r="G5" s="11">
        <v>97679580585</v>
      </c>
    </row>
    <row r="6" spans="1:7" ht="31.5" x14ac:dyDescent="0.25">
      <c r="A6" s="6" t="s">
        <v>15</v>
      </c>
      <c r="B6" s="7" t="s">
        <v>12</v>
      </c>
      <c r="C6" s="8" t="s">
        <v>13</v>
      </c>
      <c r="D6" s="9">
        <v>144261.34</v>
      </c>
      <c r="E6" s="9">
        <v>144261.34</v>
      </c>
      <c r="F6" s="10">
        <f t="shared" si="0"/>
        <v>72130.67</v>
      </c>
      <c r="G6" s="11">
        <v>94257270481</v>
      </c>
    </row>
    <row r="7" spans="1:7" ht="31.5" x14ac:dyDescent="0.25">
      <c r="A7" s="6" t="s">
        <v>16</v>
      </c>
      <c r="B7" s="7" t="s">
        <v>12</v>
      </c>
      <c r="C7" s="8" t="s">
        <v>13</v>
      </c>
      <c r="D7" s="9">
        <v>274149.52</v>
      </c>
      <c r="E7" s="9">
        <v>274149.52</v>
      </c>
      <c r="F7" s="10">
        <f t="shared" si="0"/>
        <v>137074.76</v>
      </c>
      <c r="G7" s="11">
        <v>94177610985</v>
      </c>
    </row>
    <row r="8" spans="1:7" ht="31.5" x14ac:dyDescent="0.25">
      <c r="A8" s="6" t="s">
        <v>17</v>
      </c>
      <c r="B8" s="7" t="s">
        <v>18</v>
      </c>
      <c r="C8" s="7" t="s">
        <v>19</v>
      </c>
      <c r="D8" s="9">
        <v>2440</v>
      </c>
      <c r="E8" s="9">
        <v>2440</v>
      </c>
      <c r="F8" s="10">
        <f t="shared" si="0"/>
        <v>1220</v>
      </c>
      <c r="G8" s="11">
        <v>81006090534</v>
      </c>
    </row>
    <row r="9" spans="1:7" ht="31.5" x14ac:dyDescent="0.25">
      <c r="A9" s="6" t="s">
        <v>20</v>
      </c>
      <c r="B9" s="13" t="s">
        <v>21</v>
      </c>
      <c r="C9" s="8" t="s">
        <v>22</v>
      </c>
      <c r="D9" s="9">
        <v>1830</v>
      </c>
      <c r="E9" s="9">
        <v>1830</v>
      </c>
      <c r="F9" s="10">
        <f t="shared" si="0"/>
        <v>915</v>
      </c>
      <c r="G9" s="11">
        <v>90005710521</v>
      </c>
    </row>
    <row r="10" spans="1:7" ht="47.25" x14ac:dyDescent="0.25">
      <c r="A10" s="14" t="s">
        <v>23</v>
      </c>
      <c r="B10" s="7" t="s">
        <v>24</v>
      </c>
      <c r="C10" s="7" t="s">
        <v>25</v>
      </c>
      <c r="D10" s="9">
        <v>3952.8</v>
      </c>
      <c r="E10" s="9">
        <v>3952.8</v>
      </c>
      <c r="F10" s="15">
        <f t="shared" si="0"/>
        <v>1976.4</v>
      </c>
      <c r="G10" s="11">
        <v>1308090503</v>
      </c>
    </row>
    <row r="11" spans="1:7" x14ac:dyDescent="0.25">
      <c r="A11" s="6" t="s">
        <v>26</v>
      </c>
      <c r="B11" s="7" t="s">
        <v>12</v>
      </c>
      <c r="C11" s="7" t="s">
        <v>27</v>
      </c>
      <c r="D11" s="9">
        <v>11057.35</v>
      </c>
      <c r="E11" s="10">
        <v>11057.35</v>
      </c>
      <c r="F11" s="10">
        <f t="shared" si="0"/>
        <v>5528.68</v>
      </c>
      <c r="G11" s="11">
        <v>1433690482</v>
      </c>
    </row>
    <row r="12" spans="1:7" x14ac:dyDescent="0.25">
      <c r="A12" s="6" t="s">
        <v>28</v>
      </c>
      <c r="B12" s="7" t="s">
        <v>21</v>
      </c>
      <c r="C12" s="7" t="s">
        <v>29</v>
      </c>
      <c r="D12" s="9">
        <v>12444</v>
      </c>
      <c r="E12" s="9">
        <v>12444</v>
      </c>
      <c r="F12" s="16">
        <f t="shared" si="0"/>
        <v>6222</v>
      </c>
      <c r="G12" s="11">
        <v>91014790520</v>
      </c>
    </row>
    <row r="13" spans="1:7" x14ac:dyDescent="0.25">
      <c r="A13" s="6" t="s">
        <v>30</v>
      </c>
      <c r="B13" s="7" t="s">
        <v>12</v>
      </c>
      <c r="C13" s="17" t="s">
        <v>13</v>
      </c>
      <c r="D13" s="9">
        <v>91439</v>
      </c>
      <c r="E13" s="9">
        <v>91439</v>
      </c>
      <c r="F13" s="10">
        <f t="shared" si="0"/>
        <v>45719.5</v>
      </c>
      <c r="G13" s="11">
        <v>80042390486</v>
      </c>
    </row>
    <row r="14" spans="1:7" x14ac:dyDescent="0.25">
      <c r="A14" s="6" t="s">
        <v>0</v>
      </c>
      <c r="B14" s="7" t="s">
        <v>12</v>
      </c>
      <c r="C14" s="17" t="s">
        <v>13</v>
      </c>
      <c r="D14" s="9">
        <v>92450.76</v>
      </c>
      <c r="E14" s="9">
        <v>92450.76</v>
      </c>
      <c r="F14" s="10">
        <f t="shared" si="0"/>
        <v>46225.38</v>
      </c>
      <c r="G14" s="11">
        <v>1386030488</v>
      </c>
    </row>
    <row r="15" spans="1:7" x14ac:dyDescent="0.25">
      <c r="A15" s="18" t="s">
        <v>31</v>
      </c>
      <c r="B15" s="18"/>
      <c r="C15" s="18"/>
      <c r="D15" s="19">
        <f>SUM(D3:D14)</f>
        <v>925543.77</v>
      </c>
      <c r="E15" s="20">
        <f>SUM(E3:E14)</f>
        <v>925543.77</v>
      </c>
      <c r="F15" s="21">
        <f>SUM(F3:F14)</f>
        <v>462771.89</v>
      </c>
      <c r="G15" s="22"/>
    </row>
  </sheetData>
  <mergeCells count="2">
    <mergeCell ref="A1:F1"/>
    <mergeCell ref="A15:C15"/>
  </mergeCell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TOSCANA</vt:lpstr>
    </vt:vector>
  </TitlesOfParts>
  <Company>Dipartimento di Protezione Civile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Fabiani Riccardo</dc:creator>
  <cp:lastModifiedBy>Fabiani Riccardo</cp:lastModifiedBy>
  <dcterms:created xsi:type="dcterms:W3CDTF">2023-05-09T13:49:45Z</dcterms:created>
  <dcterms:modified xsi:type="dcterms:W3CDTF">2023-05-09T13:49:57Z</dcterms:modified>
</cp:coreProperties>
</file>